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<sst xmlns="http://schemas.openxmlformats.org/spreadsheetml/2006/main" count="64" uniqueCount="64">
  <si>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>单位（加盖公章）：</t>
  </si>
  <si>
    <t>单位名称</t>
  </si>
  <si>
    <t>组织管理</t>
  </si>
  <si>
    <t>资金管理</t>
  </si>
  <si>
    <t>项目执行</t>
  </si>
  <si>
    <t>项目效果</t>
  </si>
  <si>
    <t>得分合计</t>
  </si>
  <si>
    <t>健康档案</t>
  </si>
  <si>
    <t>老年人保健</t>
  </si>
  <si>
    <t>高血压患者管理</t>
  </si>
  <si>
    <t>糖尿病患者管理</t>
  </si>
  <si>
    <t>健康教育</t>
  </si>
  <si>
    <t>中医药健康管理</t>
  </si>
  <si>
    <t>严重精神障碍患者管理</t>
  </si>
  <si>
    <t>孕产妇保健管理</t>
  </si>
  <si>
    <t>儿童健康管理</t>
  </si>
  <si>
    <t>预防接种服务</t>
  </si>
  <si>
    <t>传染病及突发公共卫生事件处置</t>
  </si>
  <si>
    <t>结核病管理</t>
  </si>
  <si>
    <t>卫生监督协管</t>
  </si>
  <si>
    <t>知晓率</t>
  </si>
  <si>
    <t>老年人</t>
  </si>
  <si>
    <t>儿童</t>
  </si>
  <si>
    <t>镇（社区中心）分值</t>
  </si>
  <si>
    <t>村（社区服务站）分值</t>
  </si>
  <si>
    <t>全椒县大墅卫生院</t>
  </si>
  <si>
    <t>全椒县古河中心卫生院</t>
  </si>
  <si>
    <t>全椒县二郎口中心卫生院</t>
  </si>
  <si>
    <t>全椒县六镇卫生院</t>
  </si>
  <si>
    <t>全椒县武岗镇卫生院</t>
  </si>
  <si>
    <t>全椒县西王镇卫生院</t>
  </si>
  <si>
    <t>全椒县马厂中心卫生院</t>
  </si>
  <si>
    <t>全椒县石沛镇卫生院</t>
  </si>
  <si>
    <t>全椒县十字镇卫生院</t>
  </si>
  <si>
    <t>全椒县襄河镇卫生院</t>
  </si>
  <si>
    <t>考核负责人（签字）：</t>
  </si>
  <si>
    <t>备注：考核单位：按属地管理原则，包括镇（社区中心）本级及所辖项目执行单位。</t>
  </si>
  <si>
    <t>全柴社区卫生服务中心</t>
  </si>
  <si>
    <t>城南社区卫生服务中心</t>
  </si>
  <si>
    <t>序
号</t>
  </si>
  <si>
    <t>实际得分</t>
  </si>
  <si>
    <t>附件5</t>
  </si>
  <si>
    <t>夏集村卫生室</t>
  </si>
  <si>
    <t>十字村卫生室</t>
  </si>
  <si>
    <r>
      <t xml:space="preserve"> </t>
    </r>
    <r>
      <rPr>
        <sz val="14"/>
        <rFont val="华文中宋"/>
        <family val="0"/>
      </rPr>
      <t xml:space="preserve">         全椒县2022年第四季度基本公共卫生服务两卡制绩效考核得分汇总表</t>
    </r>
  </si>
  <si>
    <t>新兴村卫生室</t>
  </si>
  <si>
    <t>三合村卫生室</t>
  </si>
  <si>
    <t>大张村卫生室</t>
  </si>
  <si>
    <t>胜利社区卫生服务站</t>
  </si>
  <si>
    <t>城东社区卫生服务站</t>
  </si>
  <si>
    <t>枣岭村卫生室</t>
  </si>
  <si>
    <t>教场村卫生室</t>
  </si>
  <si>
    <t>康合村卫生室</t>
  </si>
  <si>
    <t>二郎村卫生室</t>
  </si>
  <si>
    <t>屏山社区卫生服务站</t>
  </si>
  <si>
    <t>满意度</t>
  </si>
  <si>
    <t>医务人员满意度</t>
  </si>
  <si>
    <t>资金支出</t>
  </si>
  <si>
    <t>资金使用</t>
  </si>
  <si>
    <t>内部管理</t>
  </si>
  <si>
    <t>“两卡制”应用</t>
  </si>
  <si>
    <t>新冠疫情防控</t>
  </si>
  <si>
    <t>项目宣传</t>
  </si>
  <si>
    <t>指令性工作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</si>
</sst>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</numFmts>
  <fonts count="62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楷体_GB2312"/>
      <family val="3"/>
    </font>
    <font>
      <sz val="14"/>
      <name val="华文中宋"/>
      <family val="0"/>
    </font>
    <font>
      <sz val="8"/>
      <name val="宋体"/>
      <family val="0"/>
    </font>
    <font>
      <sz val="8"/>
      <name val="华文中宋"/>
      <family val="0"/>
    </font>
    <font>
      <sz val="8"/>
      <color indexed="10"/>
      <name val="宋体"/>
      <family val="0"/>
    </font>
    <font>
      <sz val="8"/>
      <color indexed="8"/>
      <name val="宋体"/>
      <family val="0"/>
    </font>
    <font>
      <sz val="6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indexed="40"/>
      <name val="宋体"/>
      <family val="0"/>
    </font>
    <font>
      <sz val="14"/>
      <color indexed="40"/>
      <name val="华文中宋"/>
      <family val="0"/>
    </font>
    <font>
      <sz val="8"/>
      <color indexed="40"/>
      <name val="宋体"/>
      <family val="0"/>
    </font>
    <font>
      <b/>
      <sz val="8"/>
      <color indexed="4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rgb="FF00B0F0"/>
      <name val="Calibri"/>
      <family val="0"/>
    </font>
    <font>
      <sz val="8"/>
      <name val="Cambria"/>
      <family val="0"/>
    </font>
    <font>
      <sz val="14"/>
      <color rgb="FF00B0F0"/>
      <name val="华文中宋"/>
      <family val="0"/>
    </font>
    <font>
      <sz val="8"/>
      <color rgb="FF00B0F0"/>
      <name val="宋体"/>
      <family val="0"/>
    </font>
    <font>
      <b/>
      <sz val="8"/>
      <color rgb="FF00B0F0"/>
      <name val="宋体"/>
      <family val="0"/>
    </font>
    <font>
      <sz val="8"/>
      <color theme="1"/>
      <name val="Calibri"/>
      <family val="0"/>
    </font>
    <font>
      <sz val="8"/>
      <color theme="1"/>
      <name val="宋体"/>
      <family val="0"/>
    </font>
    <font>
      <sz val="8"/>
      <name val="Calibri"/>
      <family val="0"/>
    </font>
    <font>
      <sz val="8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40" applyFont="1" applyBorder="1" applyAlignment="1">
      <alignment horizontal="left" vertical="center"/>
      <protection/>
    </xf>
    <xf numFmtId="0" fontId="4" fillId="0" borderId="10" xfId="40" applyNumberFormat="1" applyFont="1" applyFill="1" applyBorder="1" applyAlignment="1">
      <alignment vertical="center" wrapText="1"/>
      <protection/>
    </xf>
    <xf numFmtId="0" fontId="6" fillId="0" borderId="10" xfId="40" applyNumberFormat="1" applyFont="1" applyFill="1" applyBorder="1" applyAlignment="1">
      <alignment horizontal="center" vertical="center" wrapText="1"/>
      <protection/>
    </xf>
    <xf numFmtId="0" fontId="6" fillId="0" borderId="11" xfId="40" applyNumberFormat="1" applyFont="1" applyFill="1" applyBorder="1" applyAlignment="1">
      <alignment horizontal="center" vertical="center" wrapText="1"/>
      <protection/>
    </xf>
    <xf numFmtId="0" fontId="4" fillId="33" borderId="10" xfId="44" applyFont="1" applyFill="1" applyBorder="1" applyAlignment="1">
      <alignment horizontal="left" vertical="center" wrapText="1"/>
      <protection/>
    </xf>
    <xf numFmtId="0" fontId="7" fillId="33" borderId="10" xfId="44" applyFont="1" applyFill="1" applyBorder="1" applyAlignment="1">
      <alignment horizontal="left" vertical="center" wrapText="1"/>
      <protection/>
    </xf>
    <xf numFmtId="0" fontId="7" fillId="33" borderId="10" xfId="43" applyFont="1" applyFill="1" applyBorder="1" applyAlignment="1">
      <alignment horizontal="left" vertical="center" wrapText="1"/>
      <protection/>
    </xf>
    <xf numFmtId="0" fontId="7" fillId="33" borderId="12" xfId="43" applyFont="1" applyFill="1" applyBorder="1" applyAlignment="1">
      <alignment horizontal="left" vertical="center" wrapText="1"/>
      <protection/>
    </xf>
    <xf numFmtId="0" fontId="7" fillId="33" borderId="13" xfId="43" applyFont="1" applyFill="1" applyBorder="1" applyAlignment="1">
      <alignment horizontal="left" vertical="center" wrapText="1"/>
      <protection/>
    </xf>
    <xf numFmtId="0" fontId="4" fillId="0" borderId="14" xfId="40" applyNumberFormat="1" applyFont="1" applyFill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center" vertical="center"/>
      <protection/>
    </xf>
    <xf numFmtId="0" fontId="4" fillId="0" borderId="14" xfId="0" applyFont="1" applyBorder="1" applyAlignment="1">
      <alignment horizontal="center" vertical="center"/>
    </xf>
    <xf numFmtId="0" fontId="55" fillId="0" borderId="0" xfId="40" applyFont="1" applyBorder="1" applyAlignment="1">
      <alignment horizontal="left" vertical="center"/>
      <protection/>
    </xf>
    <xf numFmtId="178" fontId="56" fillId="0" borderId="10" xfId="40" applyNumberFormat="1" applyFont="1" applyBorder="1" applyAlignment="1">
      <alignment horizontal="center" vertical="center" wrapText="1"/>
      <protection/>
    </xf>
    <xf numFmtId="178" fontId="56" fillId="0" borderId="10" xfId="40" applyNumberFormat="1" applyFont="1" applyFill="1" applyBorder="1" applyAlignment="1">
      <alignment horizontal="center" vertical="center" wrapText="1"/>
      <protection/>
    </xf>
    <xf numFmtId="177" fontId="57" fillId="0" borderId="14" xfId="40" applyNumberFormat="1" applyFont="1" applyFill="1" applyBorder="1" applyAlignment="1">
      <alignment horizontal="center" vertical="center" wrapText="1"/>
      <protection/>
    </xf>
    <xf numFmtId="177" fontId="58" fillId="0" borderId="10" xfId="0" applyNumberFormat="1" applyFont="1" applyBorder="1" applyAlignment="1">
      <alignment horizontal="center" vertical="center"/>
    </xf>
    <xf numFmtId="0" fontId="59" fillId="33" borderId="10" xfId="44" applyFont="1" applyFill="1" applyBorder="1" applyAlignment="1">
      <alignment horizontal="left" vertical="center" wrapText="1"/>
      <protection/>
    </xf>
    <xf numFmtId="0" fontId="7" fillId="33" borderId="10" xfId="43" applyFont="1" applyFill="1" applyBorder="1" applyAlignment="1">
      <alignment horizontal="left" vertical="center" wrapText="1"/>
      <protection/>
    </xf>
    <xf numFmtId="0" fontId="42" fillId="0" borderId="0" xfId="0" applyFont="1" applyAlignment="1">
      <alignment vertical="center"/>
    </xf>
    <xf numFmtId="0" fontId="60" fillId="0" borderId="10" xfId="40" applyNumberFormat="1" applyFont="1" applyFill="1" applyBorder="1" applyAlignment="1">
      <alignment horizontal="center" vertical="center" wrapText="1"/>
      <protection/>
    </xf>
    <xf numFmtId="0" fontId="4" fillId="0" borderId="11" xfId="40" applyNumberFormat="1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60" fillId="0" borderId="10" xfId="41" applyNumberFormat="1" applyFont="1" applyFill="1" applyBorder="1" applyAlignment="1">
      <alignment horizontal="center" vertical="center" wrapText="1"/>
      <protection/>
    </xf>
    <xf numFmtId="0" fontId="60" fillId="0" borderId="10" xfId="0" applyFont="1" applyBorder="1" applyAlignment="1">
      <alignment horizontal="center" vertical="center"/>
    </xf>
    <xf numFmtId="176" fontId="60" fillId="0" borderId="10" xfId="40" applyNumberFormat="1" applyFont="1" applyFill="1" applyBorder="1" applyAlignment="1">
      <alignment horizontal="center" vertical="center" wrapText="1"/>
      <protection/>
    </xf>
    <xf numFmtId="178" fontId="60" fillId="0" borderId="10" xfId="40" applyNumberFormat="1" applyFont="1" applyFill="1" applyBorder="1" applyAlignment="1">
      <alignment horizontal="center" vertical="center" wrapText="1"/>
      <protection/>
    </xf>
    <xf numFmtId="0" fontId="60" fillId="0" borderId="10" xfId="40" applyFont="1" applyBorder="1" applyAlignment="1">
      <alignment horizontal="center" vertical="center"/>
      <protection/>
    </xf>
    <xf numFmtId="0" fontId="60" fillId="0" borderId="10" xfId="42" applyFont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60" fillId="0" borderId="10" xfId="40" applyNumberFormat="1" applyFont="1" applyBorder="1" applyAlignment="1">
      <alignment horizontal="center" vertical="center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4" fillId="0" borderId="15" xfId="40" applyNumberFormat="1" applyFont="1" applyFill="1" applyBorder="1" applyAlignment="1">
      <alignment horizontal="center" vertical="center" wrapText="1"/>
      <protection/>
    </xf>
    <xf numFmtId="0" fontId="4" fillId="0" borderId="12" xfId="40" applyNumberFormat="1" applyFont="1" applyFill="1" applyBorder="1" applyAlignment="1">
      <alignment horizontal="center" vertical="center" wrapText="1"/>
      <protection/>
    </xf>
    <xf numFmtId="0" fontId="54" fillId="0" borderId="0" xfId="40" applyFont="1" applyBorder="1" applyAlignment="1">
      <alignment horizontal="center" vertical="center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6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5" fillId="0" borderId="15" xfId="40" applyFont="1" applyBorder="1" applyAlignment="1">
      <alignment horizontal="center" vertical="center" wrapText="1"/>
      <protection/>
    </xf>
    <xf numFmtId="0" fontId="4" fillId="0" borderId="17" xfId="40" applyNumberFormat="1" applyFont="1" applyFill="1" applyBorder="1" applyAlignment="1">
      <alignment horizontal="center" vertical="center" wrapText="1"/>
      <protection/>
    </xf>
    <xf numFmtId="0" fontId="4" fillId="0" borderId="11" xfId="40" applyNumberFormat="1" applyFont="1" applyFill="1" applyBorder="1" applyAlignment="1">
      <alignment horizontal="center" vertical="center" wrapText="1"/>
      <protection/>
    </xf>
    <xf numFmtId="0" fontId="6" fillId="0" borderId="15" xfId="40" applyNumberFormat="1" applyFont="1" applyFill="1" applyBorder="1" applyAlignment="1">
      <alignment horizontal="center" vertical="center" wrapText="1"/>
      <protection/>
    </xf>
    <xf numFmtId="0" fontId="6" fillId="0" borderId="12" xfId="40" applyNumberFormat="1" applyFont="1" applyFill="1" applyBorder="1" applyAlignment="1">
      <alignment horizontal="center" vertical="center" wrapText="1"/>
      <protection/>
    </xf>
    <xf numFmtId="0" fontId="6" fillId="0" borderId="15" xfId="43" applyFont="1" applyBorder="1" applyAlignment="1">
      <alignment horizontal="center" vertical="center" wrapText="1"/>
      <protection/>
    </xf>
    <xf numFmtId="0" fontId="6" fillId="0" borderId="12" xfId="43" applyFont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58" fillId="0" borderId="10" xfId="0" applyFont="1" applyBorder="1" applyAlignment="1">
      <alignment horizontal="center" vertical="center"/>
    </xf>
    <xf numFmtId="0" fontId="2" fillId="0" borderId="0" xfId="40" applyFont="1" applyBorder="1" applyAlignment="1">
      <alignment horizontal="center" vertical="center"/>
      <protection/>
    </xf>
    <xf numFmtId="0" fontId="4" fillId="0" borderId="10" xfId="40" applyNumberFormat="1" applyFont="1" applyFill="1" applyBorder="1" applyAlignment="1">
      <alignment vertical="center" wrapText="1"/>
      <protection/>
    </xf>
    <xf numFmtId="0" fontId="4" fillId="0" borderId="14" xfId="40" applyNumberFormat="1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61" fillId="0" borderId="17" xfId="40" applyNumberFormat="1" applyFont="1" applyFill="1" applyBorder="1" applyAlignment="1">
      <alignment horizontal="center" vertical="center" wrapText="1"/>
      <protection/>
    </xf>
    <xf numFmtId="0" fontId="61" fillId="0" borderId="11" xfId="40" applyNumberFormat="1" applyFont="1" applyFill="1" applyBorder="1" applyAlignment="1">
      <alignment horizontal="center" vertical="center" wrapText="1"/>
      <protection/>
    </xf>
    <xf numFmtId="0" fontId="4" fillId="0" borderId="17" xfId="40" applyNumberFormat="1" applyFont="1" applyFill="1" applyBorder="1" applyAlignment="1">
      <alignment horizontal="center" vertical="center" wrapText="1"/>
      <protection/>
    </xf>
    <xf numFmtId="0" fontId="4" fillId="0" borderId="18" xfId="40" applyNumberFormat="1" applyFont="1" applyFill="1" applyBorder="1" applyAlignment="1">
      <alignment horizontal="center" vertical="center" wrapText="1"/>
      <protection/>
    </xf>
    <xf numFmtId="0" fontId="4" fillId="0" borderId="19" xfId="40" applyNumberFormat="1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vertical="center" wrapText="1"/>
      <protection/>
    </xf>
    <xf numFmtId="0" fontId="56" fillId="0" borderId="10" xfId="40" applyFont="1" applyBorder="1" applyAlignment="1">
      <alignment horizontal="center" vertical="center" wrapText="1"/>
      <protection/>
    </xf>
    <xf numFmtId="0" fontId="8" fillId="0" borderId="10" xfId="40" applyNumberFormat="1" applyFont="1" applyFill="1" applyBorder="1" applyAlignment="1">
      <alignment horizontal="center" vertical="center" wrapText="1"/>
      <protection/>
    </xf>
    <xf numFmtId="0" fontId="8" fillId="0" borderId="10" xfId="40" applyNumberFormat="1" applyFont="1" applyFill="1" applyBorder="1" applyAlignment="1">
      <alignment vertical="center" wrapText="1"/>
      <protection/>
    </xf>
    <xf numFmtId="176" fontId="60" fillId="0" borderId="17" xfId="0" applyNumberFormat="1" applyFont="1" applyBorder="1" applyAlignment="1">
      <alignment horizontal="center" vertical="center"/>
    </xf>
    <xf numFmtId="176" fontId="60" fillId="0" borderId="11" xfId="0" applyNumberFormat="1" applyFont="1" applyBorder="1" applyAlignment="1">
      <alignment horizontal="center" vertical="center"/>
    </xf>
    <xf numFmtId="0" fontId="4" fillId="0" borderId="0" xfId="40" applyFont="1" applyBorder="1" applyAlignment="1">
      <alignment horizontal="left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4" xfId="42"/>
    <cellStyle name="常规_Sheet1" xfId="43"/>
    <cellStyle name="常规_Sheet1_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tabSelected="1" zoomScale="115" zoomScaleNormal="115" zoomScalePageLayoutView="0" workbookViewId="0" topLeftCell="A1">
      <selection activeCell="R23" sqref="R23:R24"/>
    </sheetView>
  </sheetViews>
  <sheetFormatPr defaultColWidth="9.00390625" defaultRowHeight="5.25" customHeight="1"/>
  <cols>
    <col min="1" max="1" width="3.00390625" style="0" customWidth="1"/>
    <col min="2" max="2" width="16.421875" style="0" customWidth="1"/>
    <col min="3" max="8" width="3.7109375" style="0" customWidth="1"/>
    <col min="9" max="9" width="4.421875" style="0" customWidth="1"/>
    <col min="10" max="10" width="5.421875" style="0" customWidth="1"/>
    <col min="11" max="11" width="4.8515625" style="0" customWidth="1"/>
    <col min="12" max="12" width="6.00390625" style="0" customWidth="1"/>
    <col min="13" max="13" width="5.140625" style="0" customWidth="1"/>
    <col min="14" max="14" width="5.7109375" style="0" customWidth="1"/>
    <col min="15" max="15" width="4.421875" style="0" customWidth="1"/>
    <col min="16" max="16" width="4.57421875" style="0" customWidth="1"/>
    <col min="17" max="17" width="5.8515625" style="0" customWidth="1"/>
    <col min="18" max="19" width="5.421875" style="0" customWidth="1"/>
    <col min="20" max="20" width="5.7109375" style="0" customWidth="1"/>
    <col min="21" max="21" width="6.00390625" style="0" customWidth="1"/>
    <col min="22" max="22" width="4.8515625" style="0" customWidth="1"/>
    <col min="23" max="23" width="6.421875" style="0" customWidth="1"/>
    <col min="24" max="25" width="3.7109375" style="0" customWidth="1"/>
    <col min="26" max="26" width="5.140625" style="0" customWidth="1"/>
    <col min="27" max="27" width="6.421875" style="2" customWidth="1"/>
    <col min="28" max="28" width="6.421875" style="0" customWidth="1"/>
  </cols>
  <sheetData>
    <row r="1" spans="1:2" ht="13.5">
      <c r="A1" s="37" t="s">
        <v>41</v>
      </c>
      <c r="B1" s="37"/>
    </row>
    <row r="2" spans="1:28" ht="19.5">
      <c r="A2" s="54" t="s">
        <v>44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</row>
    <row r="3" spans="1:27" ht="15.7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0"/>
      <c r="Y3" s="40"/>
      <c r="Z3" s="40"/>
      <c r="AA3" s="15"/>
    </row>
    <row r="4" spans="1:28" ht="20.25" customHeight="1">
      <c r="A4" s="51" t="s">
        <v>39</v>
      </c>
      <c r="B4" s="52" t="s">
        <v>1</v>
      </c>
      <c r="C4" s="41" t="s">
        <v>2</v>
      </c>
      <c r="D4" s="41"/>
      <c r="E4" s="41"/>
      <c r="F4" s="41"/>
      <c r="G4" s="41"/>
      <c r="H4" s="42" t="s">
        <v>3</v>
      </c>
      <c r="I4" s="43"/>
      <c r="J4" s="41" t="s">
        <v>4</v>
      </c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4" t="s">
        <v>5</v>
      </c>
      <c r="Y4" s="42"/>
      <c r="Z4" s="42"/>
      <c r="AA4" s="65" t="s">
        <v>6</v>
      </c>
      <c r="AB4" s="53" t="s">
        <v>40</v>
      </c>
    </row>
    <row r="5" spans="1:28" ht="23.25" customHeight="1">
      <c r="A5" s="52"/>
      <c r="B5" s="52"/>
      <c r="C5" s="51" t="s">
        <v>59</v>
      </c>
      <c r="D5" s="60" t="s">
        <v>60</v>
      </c>
      <c r="E5" s="51" t="s">
        <v>61</v>
      </c>
      <c r="F5" s="51" t="s">
        <v>62</v>
      </c>
      <c r="G5" s="51" t="s">
        <v>63</v>
      </c>
      <c r="H5" s="63" t="s">
        <v>57</v>
      </c>
      <c r="I5" s="63" t="s">
        <v>58</v>
      </c>
      <c r="J5" s="52" t="s">
        <v>7</v>
      </c>
      <c r="K5" s="52" t="s">
        <v>8</v>
      </c>
      <c r="L5" s="45" t="s">
        <v>9</v>
      </c>
      <c r="M5" s="45" t="s">
        <v>10</v>
      </c>
      <c r="N5" s="45" t="s">
        <v>11</v>
      </c>
      <c r="O5" s="61" t="s">
        <v>12</v>
      </c>
      <c r="P5" s="62"/>
      <c r="Q5" s="45" t="s">
        <v>13</v>
      </c>
      <c r="R5" s="52" t="s">
        <v>14</v>
      </c>
      <c r="S5" s="52" t="s">
        <v>15</v>
      </c>
      <c r="T5" s="52" t="s">
        <v>16</v>
      </c>
      <c r="U5" s="66" t="s">
        <v>17</v>
      </c>
      <c r="V5" s="52" t="s">
        <v>18</v>
      </c>
      <c r="W5" s="52" t="s">
        <v>19</v>
      </c>
      <c r="X5" s="52" t="s">
        <v>20</v>
      </c>
      <c r="Y5" s="60" t="s">
        <v>55</v>
      </c>
      <c r="Z5" s="66" t="s">
        <v>56</v>
      </c>
      <c r="AA5" s="65"/>
      <c r="AB5" s="53"/>
    </row>
    <row r="6" spans="1:28" ht="30.75" customHeight="1">
      <c r="A6" s="52"/>
      <c r="B6" s="52"/>
      <c r="C6" s="52"/>
      <c r="D6" s="46"/>
      <c r="E6" s="52"/>
      <c r="F6" s="52"/>
      <c r="G6" s="55"/>
      <c r="H6" s="52"/>
      <c r="I6" s="64"/>
      <c r="J6" s="55"/>
      <c r="K6" s="55"/>
      <c r="L6" s="46"/>
      <c r="M6" s="46"/>
      <c r="N6" s="46"/>
      <c r="O6" s="4" t="s">
        <v>21</v>
      </c>
      <c r="P6" s="4" t="s">
        <v>22</v>
      </c>
      <c r="Q6" s="46"/>
      <c r="R6" s="55"/>
      <c r="S6" s="52"/>
      <c r="T6" s="52"/>
      <c r="U6" s="67"/>
      <c r="V6" s="52"/>
      <c r="W6" s="55"/>
      <c r="X6" s="52"/>
      <c r="Y6" s="46"/>
      <c r="Z6" s="66"/>
      <c r="AA6" s="65"/>
      <c r="AB6" s="53"/>
    </row>
    <row r="7" spans="1:28" ht="11.25" customHeight="1">
      <c r="A7" s="47" t="s">
        <v>23</v>
      </c>
      <c r="B7" s="48"/>
      <c r="C7" s="5">
        <v>1</v>
      </c>
      <c r="D7" s="5">
        <v>1</v>
      </c>
      <c r="E7" s="5">
        <v>1</v>
      </c>
      <c r="F7" s="5">
        <v>1</v>
      </c>
      <c r="G7" s="5">
        <v>1</v>
      </c>
      <c r="H7" s="6">
        <v>5</v>
      </c>
      <c r="I7" s="5">
        <v>5</v>
      </c>
      <c r="J7" s="5">
        <v>5</v>
      </c>
      <c r="K7" s="5">
        <v>5</v>
      </c>
      <c r="L7" s="5">
        <v>5</v>
      </c>
      <c r="M7" s="5">
        <v>5</v>
      </c>
      <c r="N7" s="5">
        <v>5</v>
      </c>
      <c r="O7" s="5">
        <v>2.5</v>
      </c>
      <c r="P7" s="5">
        <v>2.5</v>
      </c>
      <c r="Q7" s="5">
        <v>5</v>
      </c>
      <c r="R7" s="5">
        <v>5</v>
      </c>
      <c r="S7" s="5">
        <v>5</v>
      </c>
      <c r="T7" s="5">
        <v>5</v>
      </c>
      <c r="U7" s="5">
        <v>5</v>
      </c>
      <c r="V7" s="5">
        <v>5</v>
      </c>
      <c r="W7" s="5">
        <v>5</v>
      </c>
      <c r="X7" s="5">
        <v>8</v>
      </c>
      <c r="Y7" s="5">
        <v>8</v>
      </c>
      <c r="Z7" s="5">
        <v>4</v>
      </c>
      <c r="AA7" s="16">
        <f>SUM(C7:Z7)</f>
        <v>100</v>
      </c>
      <c r="AB7" s="19">
        <v>100</v>
      </c>
    </row>
    <row r="8" spans="1:28" ht="11.25" customHeight="1">
      <c r="A8" s="49" t="s">
        <v>24</v>
      </c>
      <c r="B8" s="50"/>
      <c r="C8" s="5"/>
      <c r="D8" s="5">
        <v>3</v>
      </c>
      <c r="E8" s="5">
        <v>1</v>
      </c>
      <c r="F8" s="5">
        <v>1</v>
      </c>
      <c r="G8" s="5"/>
      <c r="H8" s="47">
        <v>10</v>
      </c>
      <c r="I8" s="48"/>
      <c r="J8" s="5">
        <v>5</v>
      </c>
      <c r="K8" s="5">
        <v>5</v>
      </c>
      <c r="L8" s="5">
        <v>5</v>
      </c>
      <c r="M8" s="5">
        <v>5</v>
      </c>
      <c r="N8" s="5">
        <v>5</v>
      </c>
      <c r="O8" s="5">
        <v>2.5</v>
      </c>
      <c r="P8" s="5">
        <v>2.5</v>
      </c>
      <c r="Q8" s="5">
        <v>5</v>
      </c>
      <c r="R8" s="5">
        <v>5</v>
      </c>
      <c r="S8" s="5">
        <v>5</v>
      </c>
      <c r="T8" s="5">
        <v>5</v>
      </c>
      <c r="U8" s="5">
        <v>5</v>
      </c>
      <c r="V8" s="5">
        <v>5</v>
      </c>
      <c r="W8" s="5">
        <v>5</v>
      </c>
      <c r="X8" s="5">
        <v>8</v>
      </c>
      <c r="Y8" s="5">
        <v>8</v>
      </c>
      <c r="Z8" s="5">
        <v>4</v>
      </c>
      <c r="AA8" s="17">
        <f>SUM(C8:Z8)</f>
        <v>100</v>
      </c>
      <c r="AB8" s="19">
        <v>100</v>
      </c>
    </row>
    <row r="9" spans="1:28" s="1" customFormat="1" ht="12.75" customHeight="1">
      <c r="A9" s="52">
        <v>1</v>
      </c>
      <c r="B9" s="7" t="s">
        <v>25</v>
      </c>
      <c r="C9" s="23">
        <v>1</v>
      </c>
      <c r="D9" s="23">
        <v>1</v>
      </c>
      <c r="E9" s="23">
        <v>1</v>
      </c>
      <c r="F9" s="23">
        <v>1</v>
      </c>
      <c r="G9" s="23">
        <v>1</v>
      </c>
      <c r="H9" s="24">
        <v>5</v>
      </c>
      <c r="I9" s="25">
        <v>5</v>
      </c>
      <c r="J9" s="23">
        <v>4.7</v>
      </c>
      <c r="K9" s="26">
        <v>4.7</v>
      </c>
      <c r="L9" s="23">
        <v>4.5</v>
      </c>
      <c r="M9" s="23">
        <v>4.4</v>
      </c>
      <c r="N9" s="23">
        <v>5</v>
      </c>
      <c r="O9" s="26">
        <v>2.5</v>
      </c>
      <c r="P9" s="27">
        <v>2.4</v>
      </c>
      <c r="Q9" s="23">
        <v>4.3</v>
      </c>
      <c r="R9" s="23">
        <v>4.92</v>
      </c>
      <c r="S9" s="35">
        <v>4.7</v>
      </c>
      <c r="T9" s="25">
        <v>4.8</v>
      </c>
      <c r="U9" s="23">
        <v>4.8</v>
      </c>
      <c r="V9" s="23">
        <v>4.6</v>
      </c>
      <c r="W9" s="28">
        <v>4.7</v>
      </c>
      <c r="X9" s="23">
        <v>7.52</v>
      </c>
      <c r="Y9" s="23">
        <v>7.58</v>
      </c>
      <c r="Z9" s="23">
        <v>3.73</v>
      </c>
      <c r="AA9" s="29">
        <f>SUM(C9:Z9)</f>
        <v>94.85</v>
      </c>
      <c r="AB9" s="68">
        <v>94.75</v>
      </c>
    </row>
    <row r="10" spans="1:28" ht="12.75" customHeight="1">
      <c r="A10" s="52"/>
      <c r="B10" s="8" t="s">
        <v>45</v>
      </c>
      <c r="C10" s="23"/>
      <c r="D10" s="23">
        <v>3</v>
      </c>
      <c r="E10" s="23">
        <v>1</v>
      </c>
      <c r="F10" s="23">
        <v>1</v>
      </c>
      <c r="G10" s="23"/>
      <c r="H10" s="38">
        <v>10</v>
      </c>
      <c r="I10" s="39"/>
      <c r="J10" s="30">
        <v>4.8</v>
      </c>
      <c r="K10" s="31">
        <v>4.4</v>
      </c>
      <c r="L10" s="27">
        <v>4.3</v>
      </c>
      <c r="M10" s="27">
        <v>4.2</v>
      </c>
      <c r="N10" s="27">
        <v>4.97</v>
      </c>
      <c r="O10" s="31">
        <v>2.4</v>
      </c>
      <c r="P10" s="27">
        <v>2.4</v>
      </c>
      <c r="Q10" s="27">
        <v>4.3</v>
      </c>
      <c r="R10" s="32">
        <v>4.92</v>
      </c>
      <c r="S10" s="36">
        <v>4.7</v>
      </c>
      <c r="T10" s="33">
        <v>5</v>
      </c>
      <c r="U10" s="30">
        <v>4.9</v>
      </c>
      <c r="V10" s="27">
        <v>4.7</v>
      </c>
      <c r="W10" s="34">
        <v>4.8</v>
      </c>
      <c r="X10" s="23">
        <v>7.52</v>
      </c>
      <c r="Y10" s="23">
        <v>7.58</v>
      </c>
      <c r="Z10" s="23">
        <v>3.73</v>
      </c>
      <c r="AA10" s="29">
        <f aca="true" t="shared" si="0" ref="AA10:AA32">SUM(C10:Z10)</f>
        <v>94.62</v>
      </c>
      <c r="AB10" s="69"/>
    </row>
    <row r="11" spans="1:28" ht="12.75" customHeight="1">
      <c r="A11" s="45">
        <v>2</v>
      </c>
      <c r="B11" s="9" t="s">
        <v>26</v>
      </c>
      <c r="C11" s="23">
        <v>1</v>
      </c>
      <c r="D11" s="23">
        <v>1</v>
      </c>
      <c r="E11" s="23">
        <v>1</v>
      </c>
      <c r="F11" s="23">
        <v>1</v>
      </c>
      <c r="G11" s="23">
        <v>1</v>
      </c>
      <c r="H11" s="24">
        <v>5</v>
      </c>
      <c r="I11" s="25">
        <v>5</v>
      </c>
      <c r="J11" s="30">
        <v>4.3</v>
      </c>
      <c r="K11" s="26">
        <v>4.85</v>
      </c>
      <c r="L11" s="27">
        <v>4.7</v>
      </c>
      <c r="M11" s="27">
        <v>4.6</v>
      </c>
      <c r="N11" s="27">
        <v>5</v>
      </c>
      <c r="O11" s="26">
        <v>2.2</v>
      </c>
      <c r="P11" s="27">
        <v>2.4</v>
      </c>
      <c r="Q11" s="27">
        <v>4.7</v>
      </c>
      <c r="R11" s="32">
        <v>4.85</v>
      </c>
      <c r="S11" s="36">
        <v>4.7</v>
      </c>
      <c r="T11" s="33">
        <v>4.7</v>
      </c>
      <c r="U11" s="30">
        <v>4.7</v>
      </c>
      <c r="V11" s="27">
        <v>4.9</v>
      </c>
      <c r="W11" s="34">
        <v>4.9</v>
      </c>
      <c r="X11" s="28">
        <v>7.1</v>
      </c>
      <c r="Y11" s="28">
        <v>7.58</v>
      </c>
      <c r="Z11" s="23">
        <v>3.83</v>
      </c>
      <c r="AA11" s="29">
        <f t="shared" si="0"/>
        <v>95.01</v>
      </c>
      <c r="AB11" s="68">
        <v>95</v>
      </c>
    </row>
    <row r="12" spans="1:28" ht="12.75" customHeight="1">
      <c r="A12" s="46"/>
      <c r="B12" s="9" t="s">
        <v>48</v>
      </c>
      <c r="C12" s="23"/>
      <c r="D12" s="23">
        <v>3</v>
      </c>
      <c r="E12" s="23">
        <v>1</v>
      </c>
      <c r="F12" s="23">
        <v>1</v>
      </c>
      <c r="G12" s="23"/>
      <c r="H12" s="38">
        <v>10</v>
      </c>
      <c r="I12" s="39"/>
      <c r="J12" s="30">
        <v>4.6</v>
      </c>
      <c r="K12" s="31">
        <v>4.6</v>
      </c>
      <c r="L12" s="27">
        <v>4.5</v>
      </c>
      <c r="M12" s="27">
        <v>4.4</v>
      </c>
      <c r="N12" s="27">
        <v>4.97</v>
      </c>
      <c r="O12" s="31">
        <v>2.1</v>
      </c>
      <c r="P12" s="27">
        <v>2.4</v>
      </c>
      <c r="Q12" s="27">
        <v>4.6</v>
      </c>
      <c r="R12" s="32">
        <v>4.85</v>
      </c>
      <c r="S12" s="36">
        <v>4.7</v>
      </c>
      <c r="T12" s="33">
        <v>5</v>
      </c>
      <c r="U12" s="30">
        <v>4.9</v>
      </c>
      <c r="V12" s="27">
        <v>5</v>
      </c>
      <c r="W12" s="34">
        <v>4.9</v>
      </c>
      <c r="X12" s="28">
        <v>7.1</v>
      </c>
      <c r="Y12" s="28">
        <v>7.58</v>
      </c>
      <c r="Z12" s="23">
        <v>3.83</v>
      </c>
      <c r="AA12" s="29">
        <f t="shared" si="0"/>
        <v>95.03</v>
      </c>
      <c r="AB12" s="69"/>
    </row>
    <row r="13" spans="1:28" ht="12.75" customHeight="1">
      <c r="A13" s="45">
        <v>3</v>
      </c>
      <c r="B13" s="9" t="s">
        <v>27</v>
      </c>
      <c r="C13" s="23">
        <v>1</v>
      </c>
      <c r="D13" s="23">
        <v>1</v>
      </c>
      <c r="E13" s="23">
        <v>1</v>
      </c>
      <c r="F13" s="23">
        <v>1</v>
      </c>
      <c r="G13" s="23">
        <v>1</v>
      </c>
      <c r="H13" s="24">
        <v>5</v>
      </c>
      <c r="I13" s="25">
        <v>5</v>
      </c>
      <c r="J13" s="30">
        <v>4.8</v>
      </c>
      <c r="K13" s="31">
        <v>4.9</v>
      </c>
      <c r="L13" s="27">
        <v>4.8</v>
      </c>
      <c r="M13" s="27">
        <v>4.7</v>
      </c>
      <c r="N13" s="27">
        <v>4.99</v>
      </c>
      <c r="O13" s="26">
        <v>2.4</v>
      </c>
      <c r="P13" s="27">
        <v>2.4</v>
      </c>
      <c r="Q13" s="27">
        <v>4.8</v>
      </c>
      <c r="R13" s="32">
        <v>4.76</v>
      </c>
      <c r="S13" s="36">
        <v>4.8</v>
      </c>
      <c r="T13" s="33">
        <v>4.8</v>
      </c>
      <c r="U13" s="30">
        <v>4.8</v>
      </c>
      <c r="V13" s="27">
        <v>4.9</v>
      </c>
      <c r="W13" s="34">
        <v>4.9</v>
      </c>
      <c r="X13" s="28">
        <v>7.35</v>
      </c>
      <c r="Y13" s="28">
        <v>7.54</v>
      </c>
      <c r="Z13" s="23">
        <v>3.83</v>
      </c>
      <c r="AA13" s="29">
        <f t="shared" si="0"/>
        <v>96.47</v>
      </c>
      <c r="AB13" s="68">
        <v>96.25</v>
      </c>
    </row>
    <row r="14" spans="1:28" ht="12.75" customHeight="1">
      <c r="A14" s="46"/>
      <c r="B14" s="9" t="s">
        <v>53</v>
      </c>
      <c r="C14" s="23"/>
      <c r="D14" s="23">
        <v>3</v>
      </c>
      <c r="E14" s="23">
        <v>1</v>
      </c>
      <c r="F14" s="23">
        <v>1</v>
      </c>
      <c r="G14" s="23"/>
      <c r="H14" s="38">
        <v>10</v>
      </c>
      <c r="I14" s="39"/>
      <c r="J14" s="30">
        <v>4.8</v>
      </c>
      <c r="K14" s="31">
        <v>4.7</v>
      </c>
      <c r="L14" s="27">
        <v>4.6</v>
      </c>
      <c r="M14" s="27">
        <v>4.5</v>
      </c>
      <c r="N14" s="27">
        <v>4.99</v>
      </c>
      <c r="O14" s="31">
        <v>2.3</v>
      </c>
      <c r="P14" s="27">
        <v>2.4</v>
      </c>
      <c r="Q14" s="27">
        <v>4.7</v>
      </c>
      <c r="R14" s="32">
        <v>4.76</v>
      </c>
      <c r="S14" s="36">
        <v>4.8</v>
      </c>
      <c r="T14" s="33">
        <v>5</v>
      </c>
      <c r="U14" s="30">
        <v>4.9</v>
      </c>
      <c r="V14" s="27">
        <v>4.9</v>
      </c>
      <c r="W14" s="34">
        <v>4.9</v>
      </c>
      <c r="X14" s="28">
        <v>7.35</v>
      </c>
      <c r="Y14" s="28">
        <v>7.54</v>
      </c>
      <c r="Z14" s="23">
        <v>3.83</v>
      </c>
      <c r="AA14" s="29">
        <f t="shared" si="0"/>
        <v>95.97000000000001</v>
      </c>
      <c r="AB14" s="69"/>
    </row>
    <row r="15" spans="1:28" ht="12.75" customHeight="1">
      <c r="A15" s="58">
        <v>4</v>
      </c>
      <c r="B15" s="20" t="s">
        <v>28</v>
      </c>
      <c r="C15" s="23">
        <v>1</v>
      </c>
      <c r="D15" s="23">
        <v>1</v>
      </c>
      <c r="E15" s="23">
        <v>1</v>
      </c>
      <c r="F15" s="23">
        <v>1</v>
      </c>
      <c r="G15" s="23">
        <v>1</v>
      </c>
      <c r="H15" s="24">
        <v>5</v>
      </c>
      <c r="I15" s="25">
        <v>5</v>
      </c>
      <c r="J15" s="30">
        <v>4.5</v>
      </c>
      <c r="K15" s="31">
        <v>4.7</v>
      </c>
      <c r="L15" s="27">
        <v>4.5</v>
      </c>
      <c r="M15" s="27">
        <v>4.4</v>
      </c>
      <c r="N15" s="27">
        <v>5</v>
      </c>
      <c r="O15" s="26">
        <v>2.4</v>
      </c>
      <c r="P15" s="27">
        <v>2.4</v>
      </c>
      <c r="Q15" s="27">
        <v>4.3</v>
      </c>
      <c r="R15" s="32">
        <v>4.68</v>
      </c>
      <c r="S15" s="36">
        <v>4.5</v>
      </c>
      <c r="T15" s="33">
        <v>4.8</v>
      </c>
      <c r="U15" s="30">
        <v>4.6</v>
      </c>
      <c r="V15" s="27">
        <v>4.4</v>
      </c>
      <c r="W15" s="34">
        <v>4.34</v>
      </c>
      <c r="X15" s="28">
        <v>7.4</v>
      </c>
      <c r="Y15" s="28">
        <v>7.54</v>
      </c>
      <c r="Z15" s="23">
        <v>3.84</v>
      </c>
      <c r="AA15" s="29">
        <f t="shared" si="0"/>
        <v>93.30000000000001</v>
      </c>
      <c r="AB15" s="68">
        <v>93.6</v>
      </c>
    </row>
    <row r="16" spans="1:28" ht="12.75" customHeight="1">
      <c r="A16" s="59"/>
      <c r="B16" s="20" t="s">
        <v>47</v>
      </c>
      <c r="C16" s="23"/>
      <c r="D16" s="23">
        <v>3</v>
      </c>
      <c r="E16" s="23">
        <v>1</v>
      </c>
      <c r="F16" s="23">
        <v>1</v>
      </c>
      <c r="G16" s="23"/>
      <c r="H16" s="38">
        <v>10</v>
      </c>
      <c r="I16" s="39"/>
      <c r="J16" s="30">
        <v>4.7</v>
      </c>
      <c r="K16" s="31">
        <v>4.5</v>
      </c>
      <c r="L16" s="27">
        <v>4.3</v>
      </c>
      <c r="M16" s="27">
        <v>4.2</v>
      </c>
      <c r="N16" s="27">
        <v>5</v>
      </c>
      <c r="O16" s="31">
        <v>2.3</v>
      </c>
      <c r="P16" s="27">
        <v>2.4</v>
      </c>
      <c r="Q16" s="27">
        <v>4.3</v>
      </c>
      <c r="R16" s="32">
        <v>4.68</v>
      </c>
      <c r="S16" s="36">
        <v>4.5</v>
      </c>
      <c r="T16" s="33">
        <v>5</v>
      </c>
      <c r="U16" s="30">
        <v>4.8</v>
      </c>
      <c r="V16" s="27">
        <v>4.8</v>
      </c>
      <c r="W16" s="34">
        <v>4.6</v>
      </c>
      <c r="X16" s="28">
        <v>7.4</v>
      </c>
      <c r="Y16" s="28">
        <v>7.54</v>
      </c>
      <c r="Z16" s="23">
        <v>3.84</v>
      </c>
      <c r="AA16" s="29">
        <f t="shared" si="0"/>
        <v>93.86</v>
      </c>
      <c r="AB16" s="69"/>
    </row>
    <row r="17" spans="1:28" ht="12.75" customHeight="1">
      <c r="A17" s="45">
        <v>5</v>
      </c>
      <c r="B17" s="8" t="s">
        <v>29</v>
      </c>
      <c r="C17" s="23">
        <v>1</v>
      </c>
      <c r="D17" s="23">
        <v>1</v>
      </c>
      <c r="E17" s="23">
        <v>1</v>
      </c>
      <c r="F17" s="23">
        <v>1</v>
      </c>
      <c r="G17" s="23">
        <v>1</v>
      </c>
      <c r="H17" s="24">
        <v>5</v>
      </c>
      <c r="I17" s="25">
        <v>5</v>
      </c>
      <c r="J17" s="30">
        <v>4.4</v>
      </c>
      <c r="K17" s="31">
        <v>4.8</v>
      </c>
      <c r="L17" s="27">
        <v>4.5</v>
      </c>
      <c r="M17" s="27">
        <v>4.4</v>
      </c>
      <c r="N17" s="27">
        <v>5</v>
      </c>
      <c r="O17" s="26">
        <v>2.5</v>
      </c>
      <c r="P17" s="27">
        <v>2.4</v>
      </c>
      <c r="Q17" s="27">
        <v>4.7</v>
      </c>
      <c r="R17" s="32">
        <v>4.75</v>
      </c>
      <c r="S17" s="36">
        <v>4.9</v>
      </c>
      <c r="T17" s="33">
        <v>4.8</v>
      </c>
      <c r="U17" s="30">
        <v>4.8</v>
      </c>
      <c r="V17" s="27">
        <v>5</v>
      </c>
      <c r="W17" s="34">
        <v>4.85</v>
      </c>
      <c r="X17" s="28">
        <v>7.29</v>
      </c>
      <c r="Y17" s="28">
        <v>7.6</v>
      </c>
      <c r="Z17" s="28">
        <v>3.6</v>
      </c>
      <c r="AA17" s="29">
        <f t="shared" si="0"/>
        <v>95.28999999999999</v>
      </c>
      <c r="AB17" s="68">
        <v>95.05</v>
      </c>
    </row>
    <row r="18" spans="1:28" ht="12.75" customHeight="1">
      <c r="A18" s="46"/>
      <c r="B18" s="8" t="s">
        <v>52</v>
      </c>
      <c r="C18" s="23"/>
      <c r="D18" s="23">
        <v>3</v>
      </c>
      <c r="E18" s="23">
        <v>1</v>
      </c>
      <c r="F18" s="23">
        <v>1</v>
      </c>
      <c r="G18" s="23"/>
      <c r="H18" s="38">
        <v>10</v>
      </c>
      <c r="I18" s="39"/>
      <c r="J18" s="30">
        <v>4.6</v>
      </c>
      <c r="K18" s="31">
        <v>4.6</v>
      </c>
      <c r="L18" s="27">
        <v>4.3</v>
      </c>
      <c r="M18" s="27">
        <v>4.2</v>
      </c>
      <c r="N18" s="27">
        <v>5</v>
      </c>
      <c r="O18" s="31">
        <v>2.5</v>
      </c>
      <c r="P18" s="27">
        <v>2.4</v>
      </c>
      <c r="Q18" s="27">
        <v>4.6</v>
      </c>
      <c r="R18" s="32">
        <v>4.75</v>
      </c>
      <c r="S18" s="36">
        <v>4.9</v>
      </c>
      <c r="T18" s="33">
        <v>5</v>
      </c>
      <c r="U18" s="30">
        <v>4.7</v>
      </c>
      <c r="V18" s="27">
        <v>5</v>
      </c>
      <c r="W18" s="34">
        <v>4.8</v>
      </c>
      <c r="X18" s="28">
        <v>7.29</v>
      </c>
      <c r="Y18" s="28">
        <v>7.6</v>
      </c>
      <c r="Z18" s="28">
        <v>3.6</v>
      </c>
      <c r="AA18" s="29">
        <f t="shared" si="0"/>
        <v>94.83999999999999</v>
      </c>
      <c r="AB18" s="69"/>
    </row>
    <row r="19" spans="1:28" ht="12.75" customHeight="1">
      <c r="A19" s="45">
        <v>6</v>
      </c>
      <c r="B19" s="9" t="s">
        <v>30</v>
      </c>
      <c r="C19" s="23">
        <v>1</v>
      </c>
      <c r="D19" s="23">
        <v>1</v>
      </c>
      <c r="E19" s="23">
        <v>1</v>
      </c>
      <c r="F19" s="23">
        <v>1</v>
      </c>
      <c r="G19" s="23">
        <v>1</v>
      </c>
      <c r="H19" s="24">
        <v>5</v>
      </c>
      <c r="I19" s="25">
        <v>5</v>
      </c>
      <c r="J19" s="30">
        <v>4.7</v>
      </c>
      <c r="K19" s="31">
        <v>4.85</v>
      </c>
      <c r="L19" s="27">
        <v>4.9</v>
      </c>
      <c r="M19" s="27">
        <v>4.8</v>
      </c>
      <c r="N19" s="27">
        <v>4.96</v>
      </c>
      <c r="O19" s="26">
        <v>2.2</v>
      </c>
      <c r="P19" s="27">
        <v>2.4</v>
      </c>
      <c r="Q19" s="27">
        <v>4.7</v>
      </c>
      <c r="R19" s="32">
        <v>4.73</v>
      </c>
      <c r="S19" s="36">
        <v>4.7</v>
      </c>
      <c r="T19" s="33">
        <v>4.7</v>
      </c>
      <c r="U19" s="30">
        <v>4.9</v>
      </c>
      <c r="V19" s="27">
        <v>5</v>
      </c>
      <c r="W19" s="34">
        <v>4.9</v>
      </c>
      <c r="X19" s="28">
        <v>7.54</v>
      </c>
      <c r="Y19" s="28">
        <v>7.55</v>
      </c>
      <c r="Z19" s="23">
        <v>3.62</v>
      </c>
      <c r="AA19" s="29">
        <f t="shared" si="0"/>
        <v>96.15000000000002</v>
      </c>
      <c r="AB19" s="68">
        <v>96.05</v>
      </c>
    </row>
    <row r="20" spans="1:28" ht="12.75" customHeight="1">
      <c r="A20" s="46"/>
      <c r="B20" s="21" t="s">
        <v>42</v>
      </c>
      <c r="C20" s="23"/>
      <c r="D20" s="23">
        <v>3</v>
      </c>
      <c r="E20" s="23">
        <v>1</v>
      </c>
      <c r="F20" s="23">
        <v>1</v>
      </c>
      <c r="G20" s="23"/>
      <c r="H20" s="38">
        <v>10</v>
      </c>
      <c r="I20" s="39"/>
      <c r="J20" s="30">
        <v>4.8</v>
      </c>
      <c r="K20" s="31">
        <v>4.7</v>
      </c>
      <c r="L20" s="27">
        <v>4.7</v>
      </c>
      <c r="M20" s="27">
        <v>4.6</v>
      </c>
      <c r="N20" s="27">
        <v>5</v>
      </c>
      <c r="O20" s="31">
        <v>2.1</v>
      </c>
      <c r="P20" s="27">
        <v>2.4</v>
      </c>
      <c r="Q20" s="27">
        <v>4.7</v>
      </c>
      <c r="R20" s="32">
        <v>4.73</v>
      </c>
      <c r="S20" s="36">
        <v>4.7</v>
      </c>
      <c r="T20" s="33">
        <v>5</v>
      </c>
      <c r="U20" s="30">
        <v>5</v>
      </c>
      <c r="V20" s="27">
        <v>5</v>
      </c>
      <c r="W20" s="34">
        <v>4.8</v>
      </c>
      <c r="X20" s="28">
        <v>7.54</v>
      </c>
      <c r="Y20" s="28">
        <v>7.55</v>
      </c>
      <c r="Z20" s="23">
        <v>3.62</v>
      </c>
      <c r="AA20" s="29">
        <f t="shared" si="0"/>
        <v>95.94000000000001</v>
      </c>
      <c r="AB20" s="69"/>
    </row>
    <row r="21" spans="1:28" ht="12.75" customHeight="1">
      <c r="A21" s="45">
        <v>7</v>
      </c>
      <c r="B21" s="9" t="s">
        <v>31</v>
      </c>
      <c r="C21" s="23">
        <v>1</v>
      </c>
      <c r="D21" s="23">
        <v>1</v>
      </c>
      <c r="E21" s="23">
        <v>1</v>
      </c>
      <c r="F21" s="23">
        <v>1</v>
      </c>
      <c r="G21" s="23">
        <v>1</v>
      </c>
      <c r="H21" s="24">
        <v>5</v>
      </c>
      <c r="I21" s="25">
        <v>5</v>
      </c>
      <c r="J21" s="30">
        <v>4.5</v>
      </c>
      <c r="K21" s="31">
        <v>4.7</v>
      </c>
      <c r="L21" s="27">
        <v>4.7</v>
      </c>
      <c r="M21" s="27">
        <v>4.6</v>
      </c>
      <c r="N21" s="27">
        <v>4.97</v>
      </c>
      <c r="O21" s="26">
        <v>2.4</v>
      </c>
      <c r="P21" s="27">
        <v>2.4</v>
      </c>
      <c r="Q21" s="27">
        <v>4.2</v>
      </c>
      <c r="R21" s="32">
        <v>4.68</v>
      </c>
      <c r="S21" s="36">
        <v>4.8</v>
      </c>
      <c r="T21" s="33">
        <v>4.7</v>
      </c>
      <c r="U21" s="30">
        <v>4.6</v>
      </c>
      <c r="V21" s="27">
        <v>4.5</v>
      </c>
      <c r="W21" s="34">
        <v>4.75</v>
      </c>
      <c r="X21" s="28">
        <v>7.1</v>
      </c>
      <c r="Y21" s="28">
        <v>7.58</v>
      </c>
      <c r="Z21" s="23">
        <v>3.99</v>
      </c>
      <c r="AA21" s="29">
        <f t="shared" si="0"/>
        <v>94.16999999999999</v>
      </c>
      <c r="AB21" s="68">
        <v>94.35</v>
      </c>
    </row>
    <row r="22" spans="1:28" ht="12.75" customHeight="1">
      <c r="A22" s="46"/>
      <c r="B22" s="9" t="s">
        <v>46</v>
      </c>
      <c r="C22" s="23"/>
      <c r="D22" s="23">
        <v>3</v>
      </c>
      <c r="E22" s="23">
        <v>1</v>
      </c>
      <c r="F22" s="23">
        <v>1</v>
      </c>
      <c r="G22" s="23"/>
      <c r="H22" s="38">
        <v>10</v>
      </c>
      <c r="I22" s="39"/>
      <c r="J22" s="30">
        <v>4.6</v>
      </c>
      <c r="K22" s="31">
        <v>4.5</v>
      </c>
      <c r="L22" s="27">
        <v>4.5</v>
      </c>
      <c r="M22" s="27">
        <v>4.4</v>
      </c>
      <c r="N22" s="27">
        <v>4.95</v>
      </c>
      <c r="O22" s="31">
        <v>2.3</v>
      </c>
      <c r="P22" s="27">
        <v>2.4</v>
      </c>
      <c r="Q22" s="27">
        <v>4.2</v>
      </c>
      <c r="R22" s="32">
        <v>4.68</v>
      </c>
      <c r="S22" s="36">
        <v>4.8</v>
      </c>
      <c r="T22" s="33">
        <v>5</v>
      </c>
      <c r="U22" s="30">
        <v>4.8</v>
      </c>
      <c r="V22" s="27">
        <v>4.7</v>
      </c>
      <c r="W22" s="34">
        <v>5</v>
      </c>
      <c r="X22" s="28">
        <v>7.1</v>
      </c>
      <c r="Y22" s="28">
        <v>7.58</v>
      </c>
      <c r="Z22" s="23">
        <v>3.99</v>
      </c>
      <c r="AA22" s="29">
        <f t="shared" si="0"/>
        <v>94.49999999999999</v>
      </c>
      <c r="AB22" s="69"/>
    </row>
    <row r="23" spans="1:28" ht="12.75" customHeight="1">
      <c r="A23" s="45">
        <v>8</v>
      </c>
      <c r="B23" s="9" t="s">
        <v>32</v>
      </c>
      <c r="C23" s="23">
        <v>1</v>
      </c>
      <c r="D23" s="23">
        <v>1</v>
      </c>
      <c r="E23" s="23">
        <v>1</v>
      </c>
      <c r="F23" s="23">
        <v>1</v>
      </c>
      <c r="G23" s="23">
        <v>1</v>
      </c>
      <c r="H23" s="24">
        <v>5</v>
      </c>
      <c r="I23" s="25">
        <v>5</v>
      </c>
      <c r="J23" s="30">
        <v>4.1</v>
      </c>
      <c r="K23" s="26">
        <v>4.8</v>
      </c>
      <c r="L23" s="27">
        <v>4.5</v>
      </c>
      <c r="M23" s="27">
        <v>4.4</v>
      </c>
      <c r="N23" s="27">
        <v>5</v>
      </c>
      <c r="O23" s="26">
        <v>2.4</v>
      </c>
      <c r="P23" s="27">
        <v>2.4</v>
      </c>
      <c r="Q23" s="27">
        <v>4.7</v>
      </c>
      <c r="R23" s="32">
        <v>4.88</v>
      </c>
      <c r="S23" s="36">
        <v>4.8</v>
      </c>
      <c r="T23" s="33">
        <v>4.9</v>
      </c>
      <c r="U23" s="30">
        <v>4.9</v>
      </c>
      <c r="V23" s="27">
        <v>4.7</v>
      </c>
      <c r="W23" s="34">
        <v>4.9</v>
      </c>
      <c r="X23" s="28">
        <v>7.18</v>
      </c>
      <c r="Y23" s="28">
        <v>7.6</v>
      </c>
      <c r="Z23" s="23">
        <v>3.93</v>
      </c>
      <c r="AA23" s="29">
        <f t="shared" si="0"/>
        <v>95.09</v>
      </c>
      <c r="AB23" s="68">
        <v>95.1</v>
      </c>
    </row>
    <row r="24" spans="1:28" ht="12.75" customHeight="1">
      <c r="A24" s="46"/>
      <c r="B24" s="9" t="s">
        <v>50</v>
      </c>
      <c r="C24" s="23"/>
      <c r="D24" s="23">
        <v>3</v>
      </c>
      <c r="E24" s="23">
        <v>1</v>
      </c>
      <c r="F24" s="23">
        <v>1</v>
      </c>
      <c r="G24" s="23"/>
      <c r="H24" s="38">
        <v>10</v>
      </c>
      <c r="I24" s="39"/>
      <c r="J24" s="30">
        <v>4.5</v>
      </c>
      <c r="K24" s="31">
        <v>4.6</v>
      </c>
      <c r="L24" s="27">
        <v>4.3</v>
      </c>
      <c r="M24" s="27">
        <v>4.2</v>
      </c>
      <c r="N24" s="27">
        <v>5</v>
      </c>
      <c r="O24" s="31">
        <v>2.3</v>
      </c>
      <c r="P24" s="27">
        <v>2.4</v>
      </c>
      <c r="Q24" s="27">
        <v>4.6</v>
      </c>
      <c r="R24" s="32">
        <v>4.88</v>
      </c>
      <c r="S24" s="36">
        <v>4.8</v>
      </c>
      <c r="T24" s="33">
        <v>5</v>
      </c>
      <c r="U24" s="30">
        <v>5</v>
      </c>
      <c r="V24" s="27">
        <v>4.9</v>
      </c>
      <c r="W24" s="34">
        <v>4.9</v>
      </c>
      <c r="X24" s="28">
        <v>7.18</v>
      </c>
      <c r="Y24" s="28">
        <v>7.6</v>
      </c>
      <c r="Z24" s="23">
        <v>3.93</v>
      </c>
      <c r="AA24" s="29">
        <f t="shared" si="0"/>
        <v>95.09</v>
      </c>
      <c r="AB24" s="69"/>
    </row>
    <row r="25" spans="1:28" ht="12.75" customHeight="1">
      <c r="A25" s="45">
        <v>9</v>
      </c>
      <c r="B25" s="9" t="s">
        <v>33</v>
      </c>
      <c r="C25" s="23">
        <v>1</v>
      </c>
      <c r="D25" s="23">
        <v>1</v>
      </c>
      <c r="E25" s="23">
        <v>1</v>
      </c>
      <c r="F25" s="23">
        <v>1</v>
      </c>
      <c r="G25" s="23">
        <v>1</v>
      </c>
      <c r="H25" s="24">
        <v>5</v>
      </c>
      <c r="I25" s="25">
        <v>5</v>
      </c>
      <c r="J25" s="30">
        <v>4.4</v>
      </c>
      <c r="K25" s="31">
        <v>4.8</v>
      </c>
      <c r="L25" s="27">
        <v>4.5</v>
      </c>
      <c r="M25" s="27">
        <v>4.4</v>
      </c>
      <c r="N25" s="27">
        <v>4.95</v>
      </c>
      <c r="O25" s="26">
        <v>2.2</v>
      </c>
      <c r="P25" s="27">
        <v>2.4</v>
      </c>
      <c r="Q25" s="27">
        <v>4.5</v>
      </c>
      <c r="R25" s="32">
        <v>4.66</v>
      </c>
      <c r="S25" s="36">
        <v>4.9</v>
      </c>
      <c r="T25" s="33">
        <v>4.7</v>
      </c>
      <c r="U25" s="30">
        <v>4.8</v>
      </c>
      <c r="V25" s="27">
        <v>4.6</v>
      </c>
      <c r="W25" s="34">
        <v>4.65</v>
      </c>
      <c r="X25" s="28">
        <v>7.4</v>
      </c>
      <c r="Y25" s="28">
        <v>7.55</v>
      </c>
      <c r="Z25" s="23">
        <v>3.85</v>
      </c>
      <c r="AA25" s="29">
        <f t="shared" si="0"/>
        <v>94.26</v>
      </c>
      <c r="AB25" s="68">
        <v>94.4</v>
      </c>
    </row>
    <row r="26" spans="1:28" ht="12.75" customHeight="1">
      <c r="A26" s="46"/>
      <c r="B26" s="21" t="s">
        <v>43</v>
      </c>
      <c r="C26" s="23"/>
      <c r="D26" s="23">
        <v>3</v>
      </c>
      <c r="E26" s="23">
        <v>1</v>
      </c>
      <c r="F26" s="23">
        <v>1</v>
      </c>
      <c r="G26" s="23"/>
      <c r="H26" s="38">
        <v>10</v>
      </c>
      <c r="I26" s="39"/>
      <c r="J26" s="30">
        <v>4.8</v>
      </c>
      <c r="K26" s="31">
        <v>4.6</v>
      </c>
      <c r="L26" s="27">
        <v>4.3</v>
      </c>
      <c r="M26" s="27">
        <v>4.2</v>
      </c>
      <c r="N26" s="27">
        <v>4.98</v>
      </c>
      <c r="O26" s="31">
        <v>2.1</v>
      </c>
      <c r="P26" s="27">
        <v>2.4</v>
      </c>
      <c r="Q26" s="27">
        <v>4.4</v>
      </c>
      <c r="R26" s="32">
        <v>4.66</v>
      </c>
      <c r="S26" s="36">
        <v>4.9</v>
      </c>
      <c r="T26" s="33">
        <v>5</v>
      </c>
      <c r="U26" s="30">
        <v>4.6</v>
      </c>
      <c r="V26" s="27">
        <v>4.9</v>
      </c>
      <c r="W26" s="34">
        <v>4.9</v>
      </c>
      <c r="X26" s="28">
        <v>7.4</v>
      </c>
      <c r="Y26" s="28">
        <v>7.55</v>
      </c>
      <c r="Z26" s="23">
        <v>3.85</v>
      </c>
      <c r="AA26" s="29">
        <f t="shared" si="0"/>
        <v>94.54</v>
      </c>
      <c r="AB26" s="69"/>
    </row>
    <row r="27" spans="1:28" ht="12.75" customHeight="1">
      <c r="A27" s="45">
        <v>10</v>
      </c>
      <c r="B27" s="9" t="s">
        <v>34</v>
      </c>
      <c r="C27" s="23">
        <v>1</v>
      </c>
      <c r="D27" s="23">
        <v>1</v>
      </c>
      <c r="E27" s="23">
        <v>1</v>
      </c>
      <c r="F27" s="23">
        <v>1</v>
      </c>
      <c r="G27" s="23">
        <v>1</v>
      </c>
      <c r="H27" s="24">
        <v>5</v>
      </c>
      <c r="I27" s="25">
        <v>5</v>
      </c>
      <c r="J27" s="30">
        <v>4.3</v>
      </c>
      <c r="K27" s="26">
        <v>4.8</v>
      </c>
      <c r="L27" s="27">
        <v>4.7</v>
      </c>
      <c r="M27" s="27">
        <v>4.6</v>
      </c>
      <c r="N27" s="27">
        <v>5</v>
      </c>
      <c r="O27" s="26">
        <v>2.3</v>
      </c>
      <c r="P27" s="27">
        <v>2.4</v>
      </c>
      <c r="Q27" s="27">
        <v>4.7</v>
      </c>
      <c r="R27" s="32">
        <v>4.71</v>
      </c>
      <c r="S27" s="36">
        <v>4.9</v>
      </c>
      <c r="T27" s="33">
        <v>4.7</v>
      </c>
      <c r="U27" s="30">
        <v>4.7</v>
      </c>
      <c r="V27" s="27">
        <v>4.5</v>
      </c>
      <c r="W27" s="34">
        <v>4.85</v>
      </c>
      <c r="X27" s="28">
        <v>7.69</v>
      </c>
      <c r="Y27" s="28">
        <v>7.54</v>
      </c>
      <c r="Z27" s="28">
        <v>3.7</v>
      </c>
      <c r="AA27" s="29">
        <f t="shared" si="0"/>
        <v>95.09</v>
      </c>
      <c r="AB27" s="68">
        <v>95.25</v>
      </c>
    </row>
    <row r="28" spans="1:28" ht="12.75" customHeight="1">
      <c r="A28" s="46"/>
      <c r="B28" s="9" t="s">
        <v>51</v>
      </c>
      <c r="C28" s="23"/>
      <c r="D28" s="23">
        <v>3</v>
      </c>
      <c r="E28" s="23">
        <v>1</v>
      </c>
      <c r="F28" s="23">
        <v>1</v>
      </c>
      <c r="G28" s="23"/>
      <c r="H28" s="38">
        <v>10</v>
      </c>
      <c r="I28" s="39"/>
      <c r="J28" s="30">
        <v>4.6</v>
      </c>
      <c r="K28" s="31">
        <v>4.6</v>
      </c>
      <c r="L28" s="27">
        <v>4.5</v>
      </c>
      <c r="M28" s="27">
        <v>4.4</v>
      </c>
      <c r="N28" s="27">
        <v>5</v>
      </c>
      <c r="O28" s="31">
        <v>2.2</v>
      </c>
      <c r="P28" s="27">
        <v>2.4</v>
      </c>
      <c r="Q28" s="27">
        <v>4.6</v>
      </c>
      <c r="R28" s="32">
        <v>4.71</v>
      </c>
      <c r="S28" s="36">
        <v>4.9</v>
      </c>
      <c r="T28" s="33">
        <v>5</v>
      </c>
      <c r="U28" s="30">
        <v>4.8</v>
      </c>
      <c r="V28" s="27">
        <v>4.8</v>
      </c>
      <c r="W28" s="34">
        <v>4.95</v>
      </c>
      <c r="X28" s="28">
        <v>7.69</v>
      </c>
      <c r="Y28" s="28">
        <v>7.54</v>
      </c>
      <c r="Z28" s="28">
        <v>3.7</v>
      </c>
      <c r="AA28" s="29">
        <f t="shared" si="0"/>
        <v>95.39000000000001</v>
      </c>
      <c r="AB28" s="69"/>
    </row>
    <row r="29" spans="1:28" ht="12.75" customHeight="1">
      <c r="A29" s="45">
        <v>11</v>
      </c>
      <c r="B29" s="9" t="s">
        <v>37</v>
      </c>
      <c r="C29" s="23">
        <v>1</v>
      </c>
      <c r="D29" s="23">
        <v>1</v>
      </c>
      <c r="E29" s="23">
        <v>1</v>
      </c>
      <c r="F29" s="23">
        <v>1</v>
      </c>
      <c r="G29" s="23">
        <v>1</v>
      </c>
      <c r="H29" s="24">
        <v>5</v>
      </c>
      <c r="I29" s="25">
        <v>5</v>
      </c>
      <c r="J29" s="30">
        <v>4.7</v>
      </c>
      <c r="K29" s="31">
        <v>4.8</v>
      </c>
      <c r="L29" s="27">
        <v>4.5</v>
      </c>
      <c r="M29" s="27">
        <v>4.4</v>
      </c>
      <c r="N29" s="27">
        <v>4.97</v>
      </c>
      <c r="O29" s="26">
        <v>2.2</v>
      </c>
      <c r="P29" s="27">
        <v>2.4</v>
      </c>
      <c r="Q29" s="27">
        <v>4.8</v>
      </c>
      <c r="R29" s="32">
        <v>4.71</v>
      </c>
      <c r="S29" s="36">
        <v>4.9</v>
      </c>
      <c r="T29" s="33">
        <v>5</v>
      </c>
      <c r="U29" s="30">
        <v>4.7</v>
      </c>
      <c r="V29" s="27">
        <v>5</v>
      </c>
      <c r="W29" s="34">
        <v>4.95</v>
      </c>
      <c r="X29" s="28">
        <v>7.44</v>
      </c>
      <c r="Y29" s="28">
        <v>7.6</v>
      </c>
      <c r="Z29" s="23">
        <v>3.74</v>
      </c>
      <c r="AA29" s="29">
        <f t="shared" si="0"/>
        <v>95.80999999999999</v>
      </c>
      <c r="AB29" s="68">
        <v>95.5</v>
      </c>
    </row>
    <row r="30" spans="1:31" ht="12.75" customHeight="1">
      <c r="A30" s="46"/>
      <c r="B30" s="9" t="s">
        <v>49</v>
      </c>
      <c r="C30" s="23"/>
      <c r="D30" s="23">
        <v>3</v>
      </c>
      <c r="E30" s="23">
        <v>1</v>
      </c>
      <c r="F30" s="23">
        <v>1</v>
      </c>
      <c r="G30" s="23"/>
      <c r="H30" s="38">
        <v>10</v>
      </c>
      <c r="I30" s="39"/>
      <c r="J30" s="30">
        <v>4.8</v>
      </c>
      <c r="K30" s="31">
        <v>4.6</v>
      </c>
      <c r="L30" s="27">
        <v>4.3</v>
      </c>
      <c r="M30" s="27">
        <v>4.2</v>
      </c>
      <c r="N30" s="27">
        <v>5</v>
      </c>
      <c r="O30" s="31">
        <v>2.1</v>
      </c>
      <c r="P30" s="27">
        <v>2.4</v>
      </c>
      <c r="Q30" s="27">
        <v>4.7</v>
      </c>
      <c r="R30" s="32">
        <v>4.71</v>
      </c>
      <c r="S30" s="36">
        <v>4.9</v>
      </c>
      <c r="T30" s="33">
        <v>5</v>
      </c>
      <c r="U30" s="30">
        <v>4.8</v>
      </c>
      <c r="V30" s="27">
        <v>5</v>
      </c>
      <c r="W30" s="34">
        <v>4.95</v>
      </c>
      <c r="X30" s="28">
        <v>7.44</v>
      </c>
      <c r="Y30" s="28">
        <v>7.6</v>
      </c>
      <c r="Z30" s="23">
        <v>3.74</v>
      </c>
      <c r="AA30" s="29">
        <f t="shared" si="0"/>
        <v>95.24</v>
      </c>
      <c r="AB30" s="69"/>
      <c r="AE30" s="22"/>
    </row>
    <row r="31" spans="1:28" ht="12.75" customHeight="1">
      <c r="A31" s="52">
        <v>12</v>
      </c>
      <c r="B31" s="10" t="s">
        <v>38</v>
      </c>
      <c r="C31" s="23">
        <v>1</v>
      </c>
      <c r="D31" s="23">
        <v>1</v>
      </c>
      <c r="E31" s="23">
        <v>1</v>
      </c>
      <c r="F31" s="23">
        <v>1</v>
      </c>
      <c r="G31" s="23">
        <v>1</v>
      </c>
      <c r="H31" s="24">
        <v>5</v>
      </c>
      <c r="I31" s="25">
        <v>5</v>
      </c>
      <c r="J31" s="30">
        <v>4.5</v>
      </c>
      <c r="K31" s="31">
        <v>4.8</v>
      </c>
      <c r="L31" s="27">
        <v>4.5</v>
      </c>
      <c r="M31" s="27">
        <v>4.4</v>
      </c>
      <c r="N31" s="27">
        <v>4.99</v>
      </c>
      <c r="O31" s="26">
        <v>2.2</v>
      </c>
      <c r="P31" s="27">
        <v>2.4</v>
      </c>
      <c r="Q31" s="27">
        <v>4.7</v>
      </c>
      <c r="R31" s="32">
        <v>4.71</v>
      </c>
      <c r="S31" s="36">
        <v>4.9</v>
      </c>
      <c r="T31" s="33">
        <v>4.7</v>
      </c>
      <c r="U31" s="30">
        <v>4.7</v>
      </c>
      <c r="V31" s="27">
        <v>4.9</v>
      </c>
      <c r="W31" s="34">
        <v>5</v>
      </c>
      <c r="X31" s="28">
        <v>7.63</v>
      </c>
      <c r="Y31" s="28">
        <v>7.6</v>
      </c>
      <c r="Z31" s="23">
        <v>3.89</v>
      </c>
      <c r="AA31" s="29">
        <f t="shared" si="0"/>
        <v>95.52000000000001</v>
      </c>
      <c r="AB31" s="68">
        <v>95.45</v>
      </c>
    </row>
    <row r="32" spans="1:28" ht="12.75" customHeight="1">
      <c r="A32" s="52"/>
      <c r="B32" s="11" t="s">
        <v>54</v>
      </c>
      <c r="C32" s="23"/>
      <c r="D32" s="23">
        <v>3</v>
      </c>
      <c r="E32" s="23">
        <v>1</v>
      </c>
      <c r="F32" s="23">
        <v>1</v>
      </c>
      <c r="G32" s="23"/>
      <c r="H32" s="38">
        <v>10</v>
      </c>
      <c r="I32" s="39"/>
      <c r="J32" s="30">
        <v>4.7</v>
      </c>
      <c r="K32" s="31">
        <v>4.6</v>
      </c>
      <c r="L32" s="27">
        <v>4.3</v>
      </c>
      <c r="M32" s="27">
        <v>4.2</v>
      </c>
      <c r="N32" s="27">
        <v>5</v>
      </c>
      <c r="O32" s="31">
        <v>2.1</v>
      </c>
      <c r="P32" s="27">
        <v>2.4</v>
      </c>
      <c r="Q32" s="27">
        <v>4.6</v>
      </c>
      <c r="R32" s="32">
        <v>4.71</v>
      </c>
      <c r="S32" s="36">
        <v>4.9</v>
      </c>
      <c r="T32" s="33">
        <v>5</v>
      </c>
      <c r="U32" s="30">
        <v>4.8</v>
      </c>
      <c r="V32" s="27">
        <v>5</v>
      </c>
      <c r="W32" s="34">
        <v>4.95</v>
      </c>
      <c r="X32" s="28">
        <v>7.63</v>
      </c>
      <c r="Y32" s="28">
        <v>7.6</v>
      </c>
      <c r="Z32" s="23">
        <v>3.89</v>
      </c>
      <c r="AA32" s="29">
        <f t="shared" si="0"/>
        <v>95.38</v>
      </c>
      <c r="AB32" s="69"/>
    </row>
    <row r="33" spans="1:27" ht="16.5" customHeight="1">
      <c r="A33" s="56" t="s">
        <v>35</v>
      </c>
      <c r="B33" s="56"/>
      <c r="C33" s="12"/>
      <c r="D33" s="12"/>
      <c r="E33" s="12"/>
      <c r="F33" s="12"/>
      <c r="G33" s="12"/>
      <c r="H33" s="12"/>
      <c r="I33" s="13"/>
      <c r="J33" s="13"/>
      <c r="K33" s="14"/>
      <c r="L33" s="14"/>
      <c r="M33" s="14"/>
      <c r="N33" s="14"/>
      <c r="O33" s="14"/>
      <c r="P33" s="14"/>
      <c r="Q33" s="14"/>
      <c r="R33" s="13"/>
      <c r="S33" s="13"/>
      <c r="T33" s="14"/>
      <c r="U33" s="13"/>
      <c r="V33" s="14"/>
      <c r="W33" s="13"/>
      <c r="X33" s="57"/>
      <c r="Y33" s="57"/>
      <c r="Z33" s="57"/>
      <c r="AA33" s="18"/>
    </row>
    <row r="34" spans="1:28" ht="16.5" customHeight="1">
      <c r="A34" s="70" t="s">
        <v>36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</row>
  </sheetData>
  <sheetProtection/>
  <mergeCells count="76">
    <mergeCell ref="A34:AB34"/>
    <mergeCell ref="AB21:AB22"/>
    <mergeCell ref="AB23:AB24"/>
    <mergeCell ref="AB25:AB26"/>
    <mergeCell ref="AB27:AB28"/>
    <mergeCell ref="AB29:AB30"/>
    <mergeCell ref="AB31:AB32"/>
    <mergeCell ref="H26:I26"/>
    <mergeCell ref="H22:I22"/>
    <mergeCell ref="H24:I24"/>
    <mergeCell ref="AB9:AB10"/>
    <mergeCell ref="AB11:AB12"/>
    <mergeCell ref="AB13:AB14"/>
    <mergeCell ref="AB15:AB16"/>
    <mergeCell ref="AB17:AB18"/>
    <mergeCell ref="AB19:AB20"/>
    <mergeCell ref="L5:L6"/>
    <mergeCell ref="M5:M6"/>
    <mergeCell ref="H28:I28"/>
    <mergeCell ref="H32:I32"/>
    <mergeCell ref="H10:I10"/>
    <mergeCell ref="H12:I12"/>
    <mergeCell ref="H14:I14"/>
    <mergeCell ref="H16:I16"/>
    <mergeCell ref="H18:I18"/>
    <mergeCell ref="H20:I20"/>
    <mergeCell ref="AA4:AA6"/>
    <mergeCell ref="T5:T6"/>
    <mergeCell ref="U5:U6"/>
    <mergeCell ref="V5:V6"/>
    <mergeCell ref="W5:W6"/>
    <mergeCell ref="X5:X6"/>
    <mergeCell ref="Z5:Z6"/>
    <mergeCell ref="Y5:Y6"/>
    <mergeCell ref="N5:N6"/>
    <mergeCell ref="Q5:Q6"/>
    <mergeCell ref="R5:R6"/>
    <mergeCell ref="S5:S6"/>
    <mergeCell ref="O5:P5"/>
    <mergeCell ref="F5:F6"/>
    <mergeCell ref="G5:G6"/>
    <mergeCell ref="H5:H6"/>
    <mergeCell ref="I5:I6"/>
    <mergeCell ref="J5:J6"/>
    <mergeCell ref="A11:A12"/>
    <mergeCell ref="A13:A14"/>
    <mergeCell ref="A15:A16"/>
    <mergeCell ref="B4:B6"/>
    <mergeCell ref="C5:C6"/>
    <mergeCell ref="D5:D6"/>
    <mergeCell ref="A33:B33"/>
    <mergeCell ref="X33:Z33"/>
    <mergeCell ref="A25:A26"/>
    <mergeCell ref="A27:A28"/>
    <mergeCell ref="A29:A30"/>
    <mergeCell ref="A31:A32"/>
    <mergeCell ref="E5:E6"/>
    <mergeCell ref="AB4:AB6"/>
    <mergeCell ref="A2:AB2"/>
    <mergeCell ref="A17:A18"/>
    <mergeCell ref="A19:A20"/>
    <mergeCell ref="A21:A22"/>
    <mergeCell ref="H8:I8"/>
    <mergeCell ref="K5:K6"/>
    <mergeCell ref="A4:A6"/>
    <mergeCell ref="A9:A10"/>
    <mergeCell ref="A1:B1"/>
    <mergeCell ref="H30:I30"/>
    <mergeCell ref="X3:Z3"/>
    <mergeCell ref="C4:G4"/>
    <mergeCell ref="H4:I4"/>
    <mergeCell ref="J4:W4"/>
    <mergeCell ref="X4:Z4"/>
    <mergeCell ref="A23:A24"/>
    <mergeCell ref="A7:B7"/>
    <mergeCell ref="A8:B8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PC</cp:lastModifiedBy>
  <cp:lastPrinted>2023-01-30T00:18:25Z</cp:lastPrinted>
  <dcterms:created xsi:type="dcterms:W3CDTF">2018-01-06T05:40:08Z</dcterms:created>
  <dcterms:modified xsi:type="dcterms:W3CDTF">2023-02-03T02:03:21Z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